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192.168.70.170\poim\POIM_Programare\00-SPLA\PTJ\ghiduri\microintreprinderi\Corrigendum_3_micro_09_07_25\GS -Microintreprinderi -final publicat site MIPE_24 iulie 2025\anexe\"/>
    </mc:Choice>
  </mc:AlternateContent>
  <xr:revisionPtr revIDLastSave="0" documentId="13_ncr:1_{24BB0A38-35FF-4554-AE04-FDCA3234E862}" xr6:coauthVersionLast="47" xr6:coauthVersionMax="47" xr10:uidLastSave="{00000000-0000-0000-0000-000000000000}"/>
  <bookViews>
    <workbookView xWindow="-120" yWindow="-120" windowWidth="29040" windowHeight="15840" xr2:uid="{00000000-000D-0000-FFFF-FFFF00000000}"/>
  </bookViews>
  <sheets>
    <sheet name="grila ETF" sheetId="1" r:id="rId1"/>
  </sheets>
  <definedNames>
    <definedName name="_xlnm.Print_Area" localSheetId="0">'grila ETF'!$A$1:$E$81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62" i="1" l="1"/>
  <c r="D49" i="1" l="1"/>
  <c r="D40" i="1"/>
  <c r="D56" i="1"/>
  <c r="D81" i="1" l="1"/>
</calcChain>
</file>

<file path=xl/sharedStrings.xml><?xml version="1.0" encoding="utf-8"?>
<sst xmlns="http://schemas.openxmlformats.org/spreadsheetml/2006/main" count="104" uniqueCount="98">
  <si>
    <t>C.</t>
  </si>
  <si>
    <t>D</t>
  </si>
  <si>
    <t>Proiectul include măsuri care contribuie în mod substanțial la obiectivele de mediu</t>
  </si>
  <si>
    <t>Punctaj maxim</t>
  </si>
  <si>
    <t>a) &lt;2</t>
  </si>
  <si>
    <t>b) &gt;= 2 si &lt; 3</t>
  </si>
  <si>
    <t>c) &gt;= 3 si &lt; 4</t>
  </si>
  <si>
    <t>d) &gt;= 4 si &lt; 5</t>
  </si>
  <si>
    <t>Viabilitatea proiectului si calitatea planului de afaceri</t>
  </si>
  <si>
    <t>Capacitatea financiară a solicitantului</t>
  </si>
  <si>
    <t>Punctajul în cadrul acestui subcriteriu este cumulativ. Nu se acordă punctaje intermediare.</t>
  </si>
  <si>
    <t>Punctajul în cadrul acestui subcriteriu nu este cumulativ. Nu se acordă punctaje intermediare.</t>
  </si>
  <si>
    <t>Localizarea investiției propuse a fi realizate în cadrul proiectului vizează:</t>
  </si>
  <si>
    <t>c) Presupune un caracter inovativ prin inovare de produs și/sau serviciu și/sau proces?</t>
  </si>
  <si>
    <t>Utilizarea materiilor secundare/locale și caracterul inovativ al investiției productivă propuse prin proiect</t>
  </si>
  <si>
    <t>TOTAL</t>
  </si>
  <si>
    <t>c) în restul ariei geografice vizate de apelul de proiecte</t>
  </si>
  <si>
    <t>B1</t>
  </si>
  <si>
    <t>B2</t>
  </si>
  <si>
    <t>D1</t>
  </si>
  <si>
    <t>D2</t>
  </si>
  <si>
    <t>A8</t>
  </si>
  <si>
    <t>A7</t>
  </si>
  <si>
    <t>A6</t>
  </si>
  <si>
    <t>A5</t>
  </si>
  <si>
    <t>A4</t>
  </si>
  <si>
    <t>A3</t>
  </si>
  <si>
    <t>A2</t>
  </si>
  <si>
    <t>A1</t>
  </si>
  <si>
    <t>Contribuția proiectului la realizarea obiectivului acțiunii/priorității/obiectivului PTJ</t>
  </si>
  <si>
    <t>a) zonele defavorizate și/sau comunitățile marginalizate, inclusiv zone rurale marginalizate din aria geografică aplicabilă apelului de proiecte</t>
  </si>
  <si>
    <t>Locurile de muncă propuse a fi create prin proiect sunt, prioritar, avute în vedere pentru:</t>
  </si>
  <si>
    <t>c) În afara zonei vizate de apel</t>
  </si>
  <si>
    <t>Investiția vizează domeniile identificate expres în cadrul fiecărei priorități PTJ 2021-2027 sau   corespunde unuia dintre sectoarele din strategiile regionale de specializare inteligentă și se încadrează în obiectivele liniei de finanțare definite conform ghidului solicitantului</t>
  </si>
  <si>
    <t>Localizarea sediului social al aplicatului și/sau a punctului de lucru cu desfășurare de activitate economica in zona vizata de apel</t>
  </si>
  <si>
    <t>b) în alte zone rurale din aria geografică aplicabilă apelului de proiecte, cu excepția celor incluse în cadrul punctului a) de mai sus</t>
  </si>
  <si>
    <t>Contribuția proiectului la obiectivele de mediu și egalitatea de șanse, de tratament și accesibilitatea pentru persoanele cu dizabilități</t>
  </si>
  <si>
    <t>b) Proiectul nu include astfel de măsuri</t>
  </si>
  <si>
    <r>
      <t>A.</t>
    </r>
    <r>
      <rPr>
        <sz val="14"/>
        <rFont val="Aptos Display"/>
        <family val="2"/>
      </rPr>
      <t> </t>
    </r>
  </si>
  <si>
    <r>
      <t>B.</t>
    </r>
    <r>
      <rPr>
        <sz val="14"/>
        <rFont val="Aptos Display"/>
        <family val="2"/>
      </rPr>
      <t> </t>
    </r>
  </si>
  <si>
    <t>CRITERIU</t>
  </si>
  <si>
    <t>b) Proiectul nu se regăsește în domeniile enumerate menționate la lit. a), dar se regăsește în strategia regională de dezvoltare inteligentă și nu este exclus de unul din actele normative aplicabile mai sus menționate.</t>
  </si>
  <si>
    <t xml:space="preserve">Punctajul în cadrul acestui subcriteriu nu este cumulativ. </t>
  </si>
  <si>
    <t>a)  În zona vizată de apel înainte de data de 31.12.2024, inclusiv</t>
  </si>
  <si>
    <t>b) În zona vizată de apel după data de  01.01.2025 – 2 puncte</t>
  </si>
  <si>
    <t>Punctajul în cadrul acestui subcriteriu nu este cumulativ. Nu se acordă punctaje intermediare. Punctarea cu 0 la criteriul A, subcriteriul A2, lit. c) nu va conduce la respingerea cererii de finanțare</t>
  </si>
  <si>
    <t>a) Se are în vedere și se justifică în cadrul planului de afaceri utilizarea de materii prime secundare în fluxul de producție/servicii? Resursele respective  provin din activități de reciclare, reparare și reutilizare, în corelare cu Strategia pentru economia circulară și a planului de acțiune aferent.
Pentru utilizarea de materii secundare (materii prime, materii, produse finite, materiale consumabile, materiale de natura obiectelor de inventar, ambalaje), care provin din procese de reciclare, în fluxul de producție/prestare a serviciilor. Resursele respective provin din activități de reciclare, reparare și reutilizare, în corelare cu Strategia pentru economia circulară și a planului de acțiune aferent. Proveniența va putea fi demonstrată cu oferte comerciale / pre-contracte /contracte comerciale pentru produse realizate din materiale reciclabile, confirmate prin certificate de producător sau orice alte înscrisuri emise de organisme competente care să ateste calitatea de producător. Cantitatea de materii prime / materiale utilizate va fi în corelare cu activitățile desfășurate. 
Pentru utilizarea de materii prime secundare (materii care provin din procese de reciclare). Proveniența va putea fi demonstrată, cu contracte comerciale cu furnizori de astfel de produse realizate din materiale reciclabile, confirmate prin certificate de producător și/sau prin oferte comerciale sau precontracte. Cantitatea de materii prime utilizate  va fi în corelare  cu serviciile prestate în corelare cu tipurile de investiție (investiții productive, inclusiv investiții în servicii). De asemenea, solicitantul poate demonstra îndeplinirea acestui criteriu dacă își asumă preluarea materiilor prime secundare și reutilizarea acestora în regie proprie.</t>
  </si>
  <si>
    <t>b) Se are în vedere și se justifică în cadrul planului de afaceri utilizarea de materii prime locale (sursa unor materii prime utilizate în fluxul de producție/servicii) să fie produse în județ, iar acest aspect se va justifica și demonstra în cadrul secțiunii specifice din planul de afaceri).</t>
  </si>
  <si>
    <t xml:space="preserve">Punctajul în cadrul acestui subcriteriu nu este cumulativ. Nu se acordă punctaje intermediare. </t>
  </si>
  <si>
    <t>Notă
Zonele defavorizate identificate în conformitate cu Studiul Disparități teritoriale în România (2021), sau alte zone identificate la nivelul teritoriului (exemplu: strategii de dezvoltare județeană, strategii de dezvoltare locale aprobate).
Comunitățile marginalizate în conformitate cu Atlasul comunităților marginalizate disponibil la data lansării apelurilor. 
Zone rurale marginalizate în conformitate cu Atlasul Zonelor Rurale Marginalizate şi al Dezvoltării Umane Locale din România, disponibil la momentul lansării apelurilor.
Având în vedere indisponibilitatea formei actualizate a Atlasul comunităților marginalizate se va utiliza forma existentă a documentului, disponibilă la data deschiderii apelurilor.
Dacă la data deschiderii apelurilor de proiecte in MYSMIS, Atlasul Zonelor Rurale Marginalizate şi al Dezvoltării Umane Locale din România nu este actualizat, proiectul se va analiza pe baza documentului respectiv existent (https://www.mmuncii.ro/j33/images/Documente/Minister/F6_Atlas_Rural_RO_23Mar2016.pdf).  De asemenea, dacă la data deschiderii apelului de proiecte în MYSMIS, există documente aprobate la nivel de județ/local (ex. strategii de dezvoltare) care să identifice alte zone defavorizate la nivelul acestora, acestea vor fi justificate în cadrul cererii de finanțare și se vor anexa extrase din documentele respective, inclusiv aprobarea acestora, pentru a putea fi luate în considerare în procesul de evaluare și selecție a cererilor de finanțare.</t>
  </si>
  <si>
    <t>Notă -min. 1 loc de muncă obligatoriu a fi realizat prin proiect</t>
  </si>
  <si>
    <t>NOTĂ Referitor la pct. d), pentru conformarea cu modalitatea de funcționare a MYSMIS se va puncta cu 0 crearea de 0 locuri de muncă, față de minimul obligatoriu a fi realizat prin proiect (1 loc de muncă nou creat), fără a se respinge proiectul.</t>
  </si>
  <si>
    <t>a)	Angajarea de persoane cu competențe necesare din categoria profesională operatori și asamblori, indiferent de activitatea prestată în societatea angajatoare 
Operatorii și asamblorii operează și monitorizează mașini și echipamente industriale și agricole; conduc și operează trenuri și vehicule cu motor; asamblează piesele componente produselor conform specificațiilor și procedurilor stricte. Ocuparea locurilor de muncă presupune, în principal experiență cu mașinile industriale  și înțelegerea funcționării și funcționalității mașinilor și echipamentelor industriale și agricole, precum și capacitatea de a face față operațiunilor repetitive executate  de mașini și de a se adapta la inovațiile tehnologice. Cele mai multe locuri de muncă de operator de instalații și mașini, precum și locurile de muncă de asamblor necesită finalizarea primei etape de învățământ secundar, iar unele locuri de muncă pot necesita absolvenți de învățământ secundar. Tipurile de locuri de muncă vizate sunt destinate a fi ocupate de foști mineri și lucrători în carieră; operatori de mașini de finisare, placare și vopsire a metalelor; operatori de mașini de țesut și de tricotat; operatori de mașini alimentare și produse conexe; operatori de instalații de prelucrare a lemnului și de fabricare a hârtiei; asamblori de echipamente electrice si electronice; alți lucrători afectați de procesul de tranziție proveniți din întreprinderi de pe întreg lanțul de producție care își transformă procesul de producție și distribuție pe domeniile verzi ; șoferi de autobuz și tramvai etc.</t>
  </si>
  <si>
    <t>b)	Angajarea prioritară a minimum unei persoane din cele care provin din activități economice, dintr-o industrie/ramură economică direct afectată de procesul de transformare în contextul procesului de tranziție justă în teritoriile vizate (întreg lanțul de producție, întreprinderile care își transformă procesul de producție pe domeniile verzi)</t>
  </si>
  <si>
    <t>c)	Pentru minimum un loc de muncă din cele propuse a fi create, solicitantul se angajează să le ocupe cu persoane din cel puțin una din categoriile:              
- tinerii cu vârsta de până la 29 ani, 
- persoanele cu vârsta de peste 55 de ani,
- femeile,
- persoanele care se încadrează în categoria lucrătorilor defavorizați, a celor extrem de defavorizați și a lucrătorilor cu handicap.</t>
  </si>
  <si>
    <t>Nota: Categoria lucrătorilor defavorizați și categoria lucrătorilor celor extrem de defavorizați sunt definite în conformitate cu prevederile Regulamentului (UE) nr. 651/2014, cu modificările și completările ulterioare, art. 2, punctele 4 și 99.</t>
  </si>
  <si>
    <t>Măsuri de instruire de tip inițiere, calificare, recalificare,  perfecționare, specializare cu recunoaștere națională în conformitate cu OUG nr. 129/2000 privind formarea profesională a adulților, adresate persoanelor angajate pentru ocuparea locurilor de muncă nou create prin proiect.</t>
  </si>
  <si>
    <t xml:space="preserve">a) Proiectul include astfel de măsuri destinate dobândirii cunoștințelor teoretice și practice specifice postului pentru minimum o persoană din cele angajate pentru ocuparea locurilor de muncă nou create prin proiect.
</t>
  </si>
  <si>
    <t>Nota: Proiectele pot include costuri de formare profesională pentru angajarea șomerilor de peste 45 de ani, unici susținători ai familiilor monoparentale, șomerilor de lungă durată sau tinerilor NEET, cf. Legii nr. 76 / 2002.</t>
  </si>
  <si>
    <t xml:space="preserve">Proiectul este promovat de o întreprindere a cărui acționariat este în procent de 50% sau mai mare format din femei? </t>
  </si>
  <si>
    <t>a) Proiectul este promovat de o întreprindere a cărui acționariat este în procent de 50% sau mai mare format din femei? (criteriul se referă la procentul acțiunilor deținute de femei  înainte de 31.12.2024, inclusiv).</t>
  </si>
  <si>
    <t>b) Proiectul nu este promovat de o întreprindere care îndeplinește condițiile de la lit. a).</t>
  </si>
  <si>
    <t>Proiectul presupune crearea de noi locuri de muncă, suplimentar față de nr. minim de locuri de muncă obligatoriu a fi create prin proiect (min. 1 loc de muncă obligatoriu a fi realizat prin proiect)
Nr.elig - numarul minim obligatoriu de locuri de munca nou create, conform condiției de eligibilitate conform secțiunii 3.6 /5.3 la Ghidul solicitantului</t>
  </si>
  <si>
    <t xml:space="preserve">Raportul dintre cuantumul finanțării solicitate și cifra de afaceri înregistrată în anul fiscal anterior deschiderii apelului de proiecte </t>
  </si>
  <si>
    <t>e) &gt;= 5</t>
  </si>
  <si>
    <t>Nota:Referitor la pct. e), pentru conformarea cu modalitatea de funcționare a MYSMIS se va puncta cu 0, fără a se respinge proiectul.</t>
  </si>
  <si>
    <t>Rata rentabilității financiare,  în anul fiscal anterior deschiderii apelului de proiecte 
(Rezultat net / Capitaluri proprii)</t>
  </si>
  <si>
    <t>a) &gt;= 10%</t>
  </si>
  <si>
    <t>b) &gt;= 7% si &lt;10%</t>
  </si>
  <si>
    <t>c) &gt;= 3% si &lt; 7%</t>
  </si>
  <si>
    <t>d) &lt; 3%</t>
  </si>
  <si>
    <t>d) Proiectul prevede masuri clare de asigurare a sustenabilității investiției? In cadrul Planului de Afaceri sunt identificate riscuri ce pot interveni in implementarea si in sustenabilitatea proiectului, iar masurile de prevenire sunt fezabile?</t>
  </si>
  <si>
    <t>Punctajul în cadrul acestui criteriu este cumulativ. Nu se acordă punctaje intermediare.</t>
  </si>
  <si>
    <t>a) utilizarea  energiei din surse regenerabile prin montarea/ instalarea unor de sisteme alternative de producere a energiei electrice și/sau termice pentru fluxul de producție, precum instalații cu captatoare solare termice sau electrice, instalații cu panouri fotovoltaice/fototermice.</t>
  </si>
  <si>
    <t>b) utilizarea unor sisteme/instalații/echipamente de încălzire/răcire, climatizare, de ventilare mecanică si altele,  în scopul reducerii consumului  energetic din surse convenționale și a emisiilor de gaze cu efect de seră, optimizând consumul instalațiilor și a fluxului tehnologic. Nu poate reprezenta obiect principal al investiției.</t>
  </si>
  <si>
    <t>c) măsuri pentru minimizarea la sursă a deșeurilor rezultate din activitățile  de dezafectare/dezmembrare pentru creșterea gradului de recuperare, reutilizare și reciclare a deșeurilor rezultate (nu se refera la introducerea acestora în fluxul de producție).</t>
  </si>
  <si>
    <t>Notă
La acest subcriteriu se va acorda punctaj suplimentar proiectelor care promovează economia circulară indiferent de activitatea acestora. Pentru activitatea de construcții, conform DNSH solicitanții trebuie să supună procesului de reutilizare, reciclare, valorificare 70% (în greutate) din categoria deșeurilor provenite din aceste activități, conform art. 17 alin. 7 din Ordonanţa de urgenţă nr. 92/2021 privind regimul deşeurilor, cu modificările și completările ulterioare. De asemenea, acolo unde proiectul nu prevede activități de construcții se va avea în vedere posibilitatea de reutilizare/recuperare/valorificare a echipamentelor care fac obiectul proiectului (a se vedea prevederile Analizei DNSH a PTJ, din anexa la schema de măsuri de ajutor de minimis).</t>
  </si>
  <si>
    <t>d) Proiectul respectă principiul DNSH, fiind prevăzute măsuri conform Orientării tehnice privind aplicarea principiului de „a nu aduce prejudicii semnificative” RRF și conform art. 17 din Regulamentul (UE) nr. 2020/852 privind instituirea unui cadru care să faciliteze investițiile durabile și de modificare a Regulamentului (UE) nr. 2019/2088 (”Regulamentul privind taxonomia”), analizei DNSH de la nivelul PTJ 2021-2027 , cu excepția măsurilor prevăzute la punctele a)-c) de mai sus.</t>
  </si>
  <si>
    <t>Proiectul include măsuri de asigurare a egalității de șanse și tratament pentru  adaptarea infrastructurii, inclusiv a echipamentelor și utilajelor pentru accesul și operarea de către persoane cu dizabilități (suplimentar/complementar fata de prevederile minime legale)</t>
  </si>
  <si>
    <t>a) Proiectul include măsuri suplimentare față de minimul legal cu privire la asigurarea egalității de șanse și tratament sau a accesibilității pentru persoanele cu dizabilități, în ceea ce privește accesul acestora la infrastructură și operarea de către acestea a  echipamentelor și utilajelor.</t>
  </si>
  <si>
    <t>Notă
Caracterul inovativ propuse: 
O inovație în afaceri este un produs/serviciu sau un proces de afaceri nou sau îmbunătățit (sau o combinație ale acestora) care diferă semnificativ de produsele sau procesele de afaceri anterioare ale firmei și care a fost introdus pe piață sau pus în uz de către firmă.
Inovarea este o activitate din care rezultă un produs, bun sau serviciu, nou sau semnificativ îmbunătăţit sau un proces nou sau semnificativ îmbunătăţit, o metodă nouă de marketing sau o metodă nouă organizaţională în practicile de afaceri, în organizarea locului de muncă sau în relaţiile externe. Inovarea este bazată pe rezultatele unor tehnologii noi, pe noi combinaţii ale tehnologiei existente sau pe utilizarea altor cunoştinţe obţinute de întreprindere. 
Pentru ca o idee, model, metodă sau prototip nou să fie considerată o inovație, trebuie implementat. Implementarea necesită organizațiilor să depună eforturi sistematice pentru a se asigura că inovația este accesibilă potențialilor utilizatori, fie pentru cei ai organizației propriile procese și proceduri, sau către utilizatori externi pentru produsele sale. Cerința pentru
implementarea este o caracteristică definitorie a inovației care o deosebește de invenții, prototipuri, idei noi etc.
Cel puțin, inovațiile trebuie să conțină caracteristici care nu erau anterior puse la dispoziția utilizatorilor săi de către organizația relevantă. Aceste caracteristici pot fi sau nu noi pentru economie, societate sau o anumită piață. O inovație se poate baza pe produse și procese care erau deja utilizate în alte contexte, de exemplu în alte zone geografice sau piețele produselor. În acest caz, inovația reprezintă un exemplu de difuzie. Difuzarea poate genera o valoare economică și socială substanțială și este, în consecință, importantă. 
În cele din urmă, implementarea nu este pasul final pentru o organizație inovatoare. Urmărire activitățile de revizuire a inovațiilor după implementarea lor pot duce la îmbunătățiri minore sau inovații radical noi, de ex. printr-o reproiectare fundamentală sau îmbunătățiri majore. Unele dintre aceste eforturi ulterioare ar putea duce la inovații în sine.
Inovarea de produs (bun sau serviciu) reprezintă introducerea unui bun sau a unui serviciu, nou sau semnificativ îmbunătăţit în privinţa caracteristicilor sau modului său de folosire (aceasta poate include îmbunătăţiri semnificative în privinţa specificaţiilor tehnice, componentelor şi materialelor, software-ului incorporat, uşurinţei de utilizare sau a altor caracteristici funcţionale). Produsele inovate pot fi noi pentru piaţă sau noi numai pentru întreprindere. O întreprindere poate avea inovare de produs chiar dacă acesta nu este nou pentru piaţă, dar este nou pentru întreprindere. Inovațiile de produs pot folosi cunoștințe sau tehnologii noi sau se pot baza pe noi utilizări sau combinații de cunoștințe sau tehnologii existente.
Inovarea de proces reprezintă implementarea unei metode noi sau semnificativ îmbunătăţite de producţie sau livrare (acestea pot include schimbări semnificative de tehnici, echipamente şi/ sau software), cu scopul de reducere a costurilor unitare de producţiei şi distribuţiei, să îmbunătăţească calitatea, să producă sau să distribuie produse noi sau îmbunătăţite semnificativ. O inovare a procesului de afaceri este un proces de afaceri nou sau îmbunătățit pentru unul sau mai multe funcții de afaceri care diferă semnificativ de activitatea anterioară a firmei proceselor și care a fost pus în uz în firmă. Tehnologiile și practicile digitale sunt răspândite în toate procesele de afaceri. Ele sunt folosite pentru a codifica procese și proceduri, pentru a adăuga funcții la procesele existente și pentru a stimula vânzarea de procese ca servicii. Implementarea inovațiilor în procesele de afaceri este prin urmare, adesea legată de adoptarea și modificarea tehnologiilor digitale. De asemenea, o întreprindere poate avea inovare de proces, chiar dacă ea nu este prima care a introdus procesul pe piaţă. 
(Sursa: Guidelines for collecting and interpreting innovation data, ediţia a 4a - OSLO MANUAL, OECD, European Commission, Eurostat, 2018)"</t>
  </si>
  <si>
    <t>Grilă de evaluare tehnico-financiară pentru investiții productive în MICRO (cu excepția apelului dedicat ITI Valea Jiului)</t>
  </si>
  <si>
    <t>a) Investiția se realizează într-unul dintre domeniile identificate expres în cadrul fiecărei priorități PTJ 2021-2027 și nu este exclus din domeniile de aplicare ale:
- Regulamentului UE 1060/2021, cu modificările și completările ulterioare;
- Regulamentului UE 1056/2021, cu modificările și completările ulterioare;
- Regulamentului UE 651/2014, cu modificările și completările ulterioare
- Regulamentului UE 2831/2023, cu modificările și completările ulterioare.
- Analiza DNSH de la nivelul PTJ 2021-2027 sau nu se în cadrează în activitățile cuprinse in Anexa I Directiva 2003/87/CE de stabilire a unui sistem de comercializare a cotelor de emisie de gaze cu efect de seră în cadrul Comunității și de modificare a Directivei 96/61/CE
Investițiile în instalațiile industriale existente inclusiv cele vizate de sistemul Uniunii de comercializare a certificatelor de emisii nu sunt eligibile în cadrul apelurilor de proiecte aferente prezentei metodologii. Pentru investițiile care îndeplinesc condițiile din Regulamentul 2139/2021 se vor avea în vedere prevederile specifice din ghidul solicitantului</t>
  </si>
  <si>
    <t>d) Proiectul nu presupune utilizarea materiilor secundare, locale în fluxul de producție/servicii, în conformitate cu pct. a), b), c).</t>
  </si>
  <si>
    <t>a) Previziunea veniturilor este corelata cu investiția propusa, si susținuta de analiza de piața si strategia de marketing? Analiza pietei demonstreaza existenta cererii pentru produsul/serviciul oferit si sunt fundamentate previziunile de crestere a activitatii?</t>
  </si>
  <si>
    <t>c) Planul de Afaceri pune in evidenta modalitatea de îndeplinire precum si riscurile identificate in realizarea indicatori lor financiari la 3 ani de la finalizarea investiției, astfel încât :
Rata de solvabilitate &gt; 1.5
Rata lichidității &gt; 1
Rata profitului din exploatare &gt; 0 %</t>
  </si>
  <si>
    <t>b) Previziunea cheltuielilor include toate cheltuielile necesare realizării investiției și operării acesteia, iar estimarea acestora este realistă și justificată pe baza de date si surse de încredere, fiind luată în considerare și estimarea corectă a impozitării în cazul în care în urma implementării proiectului se trece într-o altă categorie de întreprindere în conformitate cu prevederile Codului Fiscal</t>
  </si>
  <si>
    <t>c)  În cazul în care proiectul nu se regăsește la niciunul dintre pct. a) sau b),  la pct. c) pentru conformarea cu modalitatea de funcționare a MYSMIS se va puncta cu 0, fără a se respinge proiectul.</t>
  </si>
  <si>
    <t>e) Punctarea cu 0 a subcriteriului C, literele a), b) sau c) va conduce automat la respingerea cererii de finanțare</t>
  </si>
  <si>
    <t>b) 2 locuri de muncă nou create suplimentar</t>
  </si>
  <si>
    <t>a) &gt;=3 locuri de muncă nou create  suplimentar</t>
  </si>
  <si>
    <t>c) 1 loc de muncă nou creat suplimentar</t>
  </si>
  <si>
    <t>d)  0 locuri de muncă nou create suplimentar</t>
  </si>
  <si>
    <t xml:space="preserve">                                                                                                            Anexa nr. 4 la Ordinul ministrului investițiilor și proiectelor europene nr..............................
                                                                                                        (Anexa nr. 9 a)  la Ghidul Solicitantului aprobat prin Ordinul ministrului investițiilor și proiectelor europene nr. 759/2025)                                                                                                                                                                                                                                                                                                                                                                                                                                                                                             </t>
  </si>
  <si>
    <r>
      <t>d)</t>
    </r>
    <r>
      <rPr>
        <sz val="14"/>
        <rFont val="Times New Roman"/>
        <family val="1"/>
      </rPr>
      <t xml:space="preserve">       </t>
    </r>
    <r>
      <rPr>
        <sz val="14"/>
        <rFont val="Aptos Display"/>
        <family val="2"/>
      </rPr>
      <t>În cazul în care nu se regăsește la niciunul dintre punctele a)-c), la pct. d), pentru conformarea cu modalitatea de funcționare a MYSMIS se va puncta cu 0, fără a se respinge proiectul.</t>
    </r>
  </si>
  <si>
    <t>e) Proiectul nu respectă principiul DNSH, nefiind prevăzute măsuri conform Orientării tehnice privind aplicarea principiului de „a nu aduce prejudicii semnificative” RRF și conform art. 17 din Regulamentul (UE) nr. 2020/852 privind instituirea unui cadru care să faciliteze investițiile durabile și de modificare a Regulamentului (UE) nr. 2019/2088 (”Regulamentul privind taxonomia”), analizei DNSH de la nivelul PTJ 2021-2027,  inclusiv sub aspectul lipsei  actului de reglementare de mediu  obținut ca urmare a derulării procedurii de evaluare de mediu.</t>
  </si>
  <si>
    <t xml:space="preserve">Punctajul în cadrul acestui subcriteriu este cumulativ. Nu se acordă punctaje intermediare. Punctarea cu 0 la punctul e) va conduce la respingerea cererii de finanțare, indiferent de numărul total de puncte cumulat obținut pentru restul criteriilor. Lipsa  Listei de auto-evaluare privind respectarea principiului DNSH - Anexa 6a la prezentul ghid – (completata) și/sau lipsa actului de reglementare de mediu obținut ca urmare a derulării procedurii de evaluare de mediu la momentul depunerii cererii de finanțare conduc la respingerea acesteia. </t>
  </si>
  <si>
    <r>
      <t xml:space="preserve">b) Proiectul nu include măsuri suplimentare față de minimul legal cu privire la asigurarea egalității de șanse sau tratament și a accesibilității pentru persoanele cu dizabilități, în ceea ce privește accesul acestora la infrastructură și operarea de către acestea a  echipamentelor și utilajelor.    </t>
    </r>
    <r>
      <rPr>
        <b/>
        <sz val="14"/>
        <rFont val="Aptos Display"/>
        <family val="2"/>
      </rPr>
      <t>Se acordă 0 puncte, fără a se respinge proiectul.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</si>
</sst>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b/>
      <sz val="11"/>
      <name val="Calibri"/>
      <family val="2"/>
      <scheme val="minor"/>
    </font>
    <font>
      <sz val="11"/>
      <color rgb="FFFF0000"/>
      <name val="Calibri"/>
      <family val="2"/>
      <scheme val="minor"/>
    </font>
    <font>
      <sz val="11"/>
      <color theme="5" tint="-0.249977111117893"/>
      <name val="Calibri"/>
      <family val="2"/>
      <scheme val="minor"/>
    </font>
    <font>
      <b/>
      <sz val="11"/>
      <color rgb="FFFF0000"/>
      <name val="Calibri"/>
      <family val="2"/>
      <scheme val="minor"/>
    </font>
    <font>
      <sz val="14"/>
      <name val="Aptos Display"/>
      <family val="2"/>
    </font>
    <font>
      <b/>
      <sz val="14"/>
      <name val="Aptos Display"/>
      <family val="2"/>
    </font>
    <font>
      <i/>
      <sz val="14"/>
      <name val="Aptos Display"/>
      <family val="2"/>
    </font>
    <font>
      <sz val="14"/>
      <color theme="1"/>
      <name val="Aptos Display"/>
      <family val="2"/>
    </font>
    <font>
      <b/>
      <i/>
      <sz val="14"/>
      <name val="Aptos Display"/>
      <family val="2"/>
    </font>
    <font>
      <sz val="14"/>
      <name val="Aptos Display"/>
      <family val="2"/>
      <charset val="238"/>
    </font>
    <font>
      <sz val="11"/>
      <name val="Calibri"/>
      <family val="2"/>
      <scheme val="minor"/>
    </font>
    <font>
      <sz val="10"/>
      <name val="Aptos Display"/>
      <family val="2"/>
    </font>
    <font>
      <b/>
      <sz val="10"/>
      <name val="Aptos Display"/>
      <family val="2"/>
    </font>
    <font>
      <i/>
      <sz val="10"/>
      <name val="Aptos Display"/>
      <family val="2"/>
    </font>
    <font>
      <b/>
      <sz val="11"/>
      <name val="Aptos Display"/>
      <family val="2"/>
    </font>
    <font>
      <sz val="14"/>
      <name val="Times New Roman"/>
      <family val="1"/>
    </font>
    <font>
      <b/>
      <sz val="12"/>
      <name val="Aptos Display"/>
      <family val="2"/>
    </font>
  </fonts>
  <fills count="6">
    <fill>
      <patternFill patternType="none"/>
    </fill>
    <fill>
      <patternFill patternType="gray125"/>
    </fill>
    <fill>
      <patternFill patternType="solid">
        <fgColor theme="0"/>
        <bgColor indexed="64"/>
      </patternFill>
    </fill>
    <fill>
      <patternFill patternType="solid">
        <fgColor theme="2" tint="-0.249977111117893"/>
        <bgColor indexed="64"/>
      </patternFill>
    </fill>
    <fill>
      <patternFill patternType="solid">
        <fgColor theme="0" tint="-0.249977111117893"/>
        <bgColor indexed="64"/>
      </patternFill>
    </fill>
    <fill>
      <patternFill patternType="solid">
        <fgColor theme="0" tint="-0.249977111117893"/>
        <bgColor rgb="FF3494BA"/>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s>
  <cellStyleXfs count="1">
    <xf numFmtId="0" fontId="0" fillId="0" borderId="0"/>
  </cellStyleXfs>
  <cellXfs count="48">
    <xf numFmtId="0" fontId="0" fillId="0" borderId="0" xfId="0"/>
    <xf numFmtId="0" fontId="2" fillId="0" borderId="0" xfId="0" applyFont="1" applyAlignment="1">
      <alignment vertical="justify"/>
    </xf>
    <xf numFmtId="0" fontId="0" fillId="2" borderId="0" xfId="0" applyFill="1"/>
    <xf numFmtId="0" fontId="3" fillId="0" borderId="0" xfId="0" applyFont="1"/>
    <xf numFmtId="0" fontId="4" fillId="0" borderId="0" xfId="0" applyFont="1"/>
    <xf numFmtId="0" fontId="2" fillId="0" borderId="0" xfId="0" applyFont="1"/>
    <xf numFmtId="0" fontId="1" fillId="0" borderId="0" xfId="0" applyFont="1" applyAlignment="1">
      <alignment horizontal="right"/>
    </xf>
    <xf numFmtId="0" fontId="5" fillId="0" borderId="1" xfId="0" applyFont="1" applyBorder="1" applyAlignment="1">
      <alignment horizontal="center" vertical="top" wrapText="1"/>
    </xf>
    <xf numFmtId="0" fontId="5" fillId="0" borderId="1" xfId="0" applyFont="1" applyBorder="1" applyAlignment="1">
      <alignment horizontal="left" vertical="top" wrapText="1"/>
    </xf>
    <xf numFmtId="0" fontId="5" fillId="0" borderId="4" xfId="0" applyFont="1" applyBorder="1" applyAlignment="1">
      <alignment horizontal="center" vertical="top"/>
    </xf>
    <xf numFmtId="0" fontId="7" fillId="0" borderId="1" xfId="0" applyFont="1" applyBorder="1" applyAlignment="1">
      <alignment horizontal="left" vertical="top" wrapText="1"/>
    </xf>
    <xf numFmtId="0" fontId="5" fillId="0" borderId="2" xfId="0" applyFont="1" applyBorder="1" applyAlignment="1">
      <alignment horizontal="left" vertical="top" wrapText="1"/>
    </xf>
    <xf numFmtId="0" fontId="5" fillId="0" borderId="6" xfId="0" applyFont="1" applyBorder="1" applyAlignment="1">
      <alignment vertical="top" wrapText="1"/>
    </xf>
    <xf numFmtId="0" fontId="7" fillId="0" borderId="4" xfId="0" applyFont="1" applyBorder="1" applyAlignment="1">
      <alignment horizontal="left" vertical="top" wrapText="1"/>
    </xf>
    <xf numFmtId="0" fontId="9" fillId="0" borderId="1" xfId="0" applyFont="1" applyBorder="1" applyAlignment="1">
      <alignment horizontal="left" vertical="top" wrapText="1"/>
    </xf>
    <xf numFmtId="0" fontId="6" fillId="2" borderId="1" xfId="0" applyFont="1" applyFill="1" applyBorder="1" applyAlignment="1">
      <alignment horizontal="center" vertical="top" wrapText="1"/>
    </xf>
    <xf numFmtId="0" fontId="8" fillId="0" borderId="0" xfId="0" applyFont="1"/>
    <xf numFmtId="0" fontId="5" fillId="3" borderId="1" xfId="0" applyFont="1" applyFill="1" applyBorder="1" applyAlignment="1">
      <alignment vertical="top" wrapText="1"/>
    </xf>
    <xf numFmtId="0" fontId="6" fillId="3" borderId="1" xfId="0" applyFont="1" applyFill="1" applyBorder="1" applyAlignment="1">
      <alignment horizontal="center" vertical="top" wrapText="1"/>
    </xf>
    <xf numFmtId="0" fontId="6" fillId="4" borderId="1" xfId="0" applyFont="1" applyFill="1" applyBorder="1" applyAlignment="1">
      <alignment horizontal="center" vertical="top" wrapText="1"/>
    </xf>
    <xf numFmtId="0" fontId="6" fillId="4" borderId="1" xfId="0" applyFont="1" applyFill="1" applyBorder="1" applyAlignment="1">
      <alignment horizontal="left" vertical="top" wrapText="1"/>
    </xf>
    <xf numFmtId="0" fontId="6" fillId="4" borderId="1" xfId="0" applyFont="1" applyFill="1" applyBorder="1" applyAlignment="1">
      <alignment horizontal="center" vertical="top"/>
    </xf>
    <xf numFmtId="0" fontId="6" fillId="0" borderId="1" xfId="0" applyFont="1" applyBorder="1" applyAlignment="1">
      <alignment horizontal="center" vertical="top" wrapText="1"/>
    </xf>
    <xf numFmtId="0" fontId="10" fillId="0" borderId="1" xfId="0" applyFont="1" applyBorder="1" applyAlignment="1">
      <alignment horizontal="left" vertical="top" wrapText="1"/>
    </xf>
    <xf numFmtId="0" fontId="5" fillId="0" borderId="5" xfId="0" applyFont="1" applyBorder="1" applyAlignment="1">
      <alignment horizontal="left" vertical="top" wrapText="1"/>
    </xf>
    <xf numFmtId="0" fontId="7" fillId="0" borderId="2" xfId="0" applyFont="1" applyBorder="1" applyAlignment="1">
      <alignment horizontal="left" vertical="top" wrapText="1"/>
    </xf>
    <xf numFmtId="0" fontId="6" fillId="2" borderId="7" xfId="0" applyFont="1" applyFill="1" applyBorder="1" applyAlignment="1">
      <alignment horizontal="center" vertical="top" wrapText="1"/>
    </xf>
    <xf numFmtId="0" fontId="6" fillId="2" borderId="8" xfId="0" applyFont="1" applyFill="1" applyBorder="1" applyAlignment="1">
      <alignment horizontal="center" vertical="top" wrapText="1"/>
    </xf>
    <xf numFmtId="0" fontId="11" fillId="0" borderId="0" xfId="0" applyFont="1"/>
    <xf numFmtId="0" fontId="6" fillId="0" borderId="3" xfId="0" applyFont="1" applyBorder="1" applyAlignment="1">
      <alignment horizontal="center" vertical="top"/>
    </xf>
    <xf numFmtId="0" fontId="12" fillId="0" borderId="9" xfId="0" applyFont="1" applyBorder="1" applyAlignment="1">
      <alignment horizontal="left" vertical="center" wrapText="1"/>
    </xf>
    <xf numFmtId="0" fontId="13" fillId="0" borderId="9" xfId="0" applyFont="1" applyBorder="1" applyAlignment="1">
      <alignment horizontal="left" vertical="center" wrapText="1"/>
    </xf>
    <xf numFmtId="0" fontId="13" fillId="0" borderId="9" xfId="0" applyFont="1" applyBorder="1" applyAlignment="1">
      <alignment horizontal="left" vertical="center"/>
    </xf>
    <xf numFmtId="0" fontId="13" fillId="0" borderId="0" xfId="0" applyFont="1" applyAlignment="1">
      <alignment horizontal="justify" vertical="center"/>
    </xf>
    <xf numFmtId="0" fontId="14" fillId="0" borderId="0" xfId="0" applyFont="1" applyAlignment="1">
      <alignment horizontal="justify" vertical="center"/>
    </xf>
    <xf numFmtId="0" fontId="15" fillId="0" borderId="0" xfId="0" applyFont="1" applyAlignment="1">
      <alignment horizontal="justify" vertical="center"/>
    </xf>
    <xf numFmtId="0" fontId="14" fillId="0" borderId="0" xfId="0" applyFont="1"/>
    <xf numFmtId="0" fontId="17" fillId="0" borderId="0" xfId="0" applyFont="1" applyAlignment="1">
      <alignment vertical="top" wrapText="1"/>
    </xf>
    <xf numFmtId="0" fontId="6" fillId="5" borderId="4" xfId="0" applyFont="1" applyFill="1" applyBorder="1" applyAlignment="1">
      <alignment horizontal="left" vertical="top" wrapText="1"/>
    </xf>
    <xf numFmtId="0" fontId="6" fillId="5" borderId="4" xfId="0" applyFont="1" applyFill="1" applyBorder="1" applyAlignment="1">
      <alignment horizontal="center" vertical="top"/>
    </xf>
    <xf numFmtId="0" fontId="5" fillId="0" borderId="3" xfId="0" applyFont="1" applyBorder="1" applyAlignment="1">
      <alignment horizontal="center" vertical="top"/>
    </xf>
    <xf numFmtId="0" fontId="17" fillId="0" borderId="0" xfId="0" applyFont="1"/>
    <xf numFmtId="0" fontId="5" fillId="0" borderId="4" xfId="0" applyFont="1" applyBorder="1" applyAlignment="1">
      <alignment horizontal="left" vertical="top" wrapText="1"/>
    </xf>
    <xf numFmtId="0" fontId="11" fillId="0" borderId="0" xfId="0" applyFont="1" applyAlignment="1">
      <alignment vertical="justify"/>
    </xf>
    <xf numFmtId="0" fontId="11" fillId="0" borderId="0" xfId="0" applyFont="1" applyAlignment="1">
      <alignment wrapText="1"/>
    </xf>
    <xf numFmtId="0" fontId="11" fillId="2" borderId="0" xfId="0" applyFont="1" applyFill="1"/>
    <xf numFmtId="0" fontId="6" fillId="0" borderId="0" xfId="0" applyFont="1" applyAlignment="1">
      <alignment horizontal="center" wrapText="1"/>
    </xf>
    <xf numFmtId="0" fontId="6"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59999389629810485"/>
    <pageSetUpPr fitToPage="1"/>
  </sheetPr>
  <dimension ref="B1:F82"/>
  <sheetViews>
    <sheetView tabSelected="1" view="pageBreakPreview" zoomScale="80" zoomScaleNormal="80" zoomScaleSheetLayoutView="80" workbookViewId="0">
      <selection activeCell="E8" sqref="E8"/>
    </sheetView>
  </sheetViews>
  <sheetFormatPr defaultColWidth="72.7109375" defaultRowHeight="15" x14ac:dyDescent="0.25"/>
  <cols>
    <col min="1" max="1" width="4.42578125" customWidth="1"/>
    <col min="2" max="2" width="4.28515625" customWidth="1"/>
    <col min="3" max="3" width="117.7109375" customWidth="1"/>
    <col min="4" max="4" width="11.140625" customWidth="1"/>
    <col min="5" max="5" width="163.140625" customWidth="1"/>
  </cols>
  <sheetData>
    <row r="1" spans="2:6" ht="58.9" customHeight="1" x14ac:dyDescent="0.3">
      <c r="C1" s="46" t="s">
        <v>93</v>
      </c>
      <c r="D1" s="46"/>
      <c r="E1" s="46"/>
    </row>
    <row r="2" spans="2:6" x14ac:dyDescent="0.25">
      <c r="C2" s="6"/>
      <c r="D2" s="6"/>
      <c r="E2" s="28"/>
    </row>
    <row r="3" spans="2:6" ht="18.75" x14ac:dyDescent="0.3">
      <c r="C3" s="47" t="s">
        <v>81</v>
      </c>
      <c r="D3" s="47"/>
      <c r="E3" s="47"/>
    </row>
    <row r="4" spans="2:6" x14ac:dyDescent="0.25">
      <c r="C4" s="4"/>
      <c r="D4" s="5"/>
    </row>
    <row r="5" spans="2:6" ht="37.5" x14ac:dyDescent="0.25">
      <c r="B5" s="17"/>
      <c r="C5" s="18" t="s">
        <v>40</v>
      </c>
      <c r="D5" s="18" t="s">
        <v>3</v>
      </c>
      <c r="E5" s="28"/>
    </row>
    <row r="6" spans="2:6" ht="18.75" x14ac:dyDescent="0.25">
      <c r="B6" s="19" t="s">
        <v>38</v>
      </c>
      <c r="C6" s="20" t="s">
        <v>29</v>
      </c>
      <c r="D6" s="19">
        <v>60</v>
      </c>
      <c r="E6" s="28"/>
    </row>
    <row r="7" spans="2:6" ht="56.25" x14ac:dyDescent="0.25">
      <c r="B7" s="19" t="s">
        <v>28</v>
      </c>
      <c r="C7" s="20" t="s">
        <v>33</v>
      </c>
      <c r="D7" s="19">
        <v>7</v>
      </c>
      <c r="E7" s="28"/>
    </row>
    <row r="8" spans="2:6" ht="271.5" customHeight="1" x14ac:dyDescent="0.25">
      <c r="B8" s="7"/>
      <c r="C8" s="8" t="s">
        <v>82</v>
      </c>
      <c r="D8" s="7">
        <v>7</v>
      </c>
      <c r="E8" s="28"/>
      <c r="F8" s="3"/>
    </row>
    <row r="9" spans="2:6" ht="55.5" customHeight="1" x14ac:dyDescent="0.25">
      <c r="B9" s="7"/>
      <c r="C9" s="8" t="s">
        <v>41</v>
      </c>
      <c r="D9" s="7">
        <v>5</v>
      </c>
      <c r="E9" s="28"/>
    </row>
    <row r="10" spans="2:6" ht="37.5" x14ac:dyDescent="0.25">
      <c r="B10" s="7"/>
      <c r="C10" s="8" t="s">
        <v>87</v>
      </c>
      <c r="D10" s="7">
        <v>0</v>
      </c>
      <c r="E10" s="28"/>
    </row>
    <row r="11" spans="2:6" ht="18.75" x14ac:dyDescent="0.25">
      <c r="B11" s="7"/>
      <c r="C11" s="14" t="s">
        <v>42</v>
      </c>
      <c r="D11" s="7"/>
      <c r="E11" s="28"/>
    </row>
    <row r="12" spans="2:6" ht="37.5" x14ac:dyDescent="0.25">
      <c r="B12" s="21" t="s">
        <v>27</v>
      </c>
      <c r="C12" s="20" t="s">
        <v>34</v>
      </c>
      <c r="D12" s="19">
        <v>5</v>
      </c>
      <c r="E12" s="28"/>
    </row>
    <row r="13" spans="2:6" ht="18.75" x14ac:dyDescent="0.25">
      <c r="B13" s="8"/>
      <c r="C13" s="8" t="s">
        <v>43</v>
      </c>
      <c r="D13" s="7">
        <v>5</v>
      </c>
      <c r="E13" s="28"/>
    </row>
    <row r="14" spans="2:6" ht="18.75" x14ac:dyDescent="0.25">
      <c r="B14" s="8"/>
      <c r="C14" s="8" t="s">
        <v>44</v>
      </c>
      <c r="D14" s="7">
        <v>2</v>
      </c>
      <c r="E14" s="28"/>
    </row>
    <row r="15" spans="2:6" ht="16.899999999999999" customHeight="1" x14ac:dyDescent="0.25">
      <c r="B15" s="29"/>
      <c r="C15" s="8" t="s">
        <v>32</v>
      </c>
      <c r="D15" s="9">
        <v>0</v>
      </c>
      <c r="E15" s="28"/>
    </row>
    <row r="16" spans="2:6" ht="37.5" x14ac:dyDescent="0.25">
      <c r="B16" s="7"/>
      <c r="C16" s="10" t="s">
        <v>45</v>
      </c>
      <c r="D16" s="7"/>
      <c r="E16" s="28"/>
    </row>
    <row r="17" spans="2:5" ht="42" customHeight="1" x14ac:dyDescent="0.25">
      <c r="B17" s="21" t="s">
        <v>26</v>
      </c>
      <c r="C17" s="20" t="s">
        <v>14</v>
      </c>
      <c r="D17" s="19">
        <v>7</v>
      </c>
      <c r="E17" s="30" t="s">
        <v>80</v>
      </c>
    </row>
    <row r="18" spans="2:5" ht="375" x14ac:dyDescent="0.25">
      <c r="B18" s="7"/>
      <c r="C18" s="8" t="s">
        <v>46</v>
      </c>
      <c r="D18" s="22">
        <v>3</v>
      </c>
      <c r="E18" s="30"/>
    </row>
    <row r="19" spans="2:5" ht="56.25" x14ac:dyDescent="0.25">
      <c r="B19" s="7"/>
      <c r="C19" s="11" t="s">
        <v>47</v>
      </c>
      <c r="D19" s="22">
        <v>2</v>
      </c>
      <c r="E19" s="30"/>
    </row>
    <row r="20" spans="2:5" ht="18.75" x14ac:dyDescent="0.25">
      <c r="B20" s="7"/>
      <c r="C20" s="8" t="s">
        <v>13</v>
      </c>
      <c r="D20" s="22">
        <v>2</v>
      </c>
      <c r="E20" s="30"/>
    </row>
    <row r="21" spans="2:5" ht="37.5" x14ac:dyDescent="0.25">
      <c r="B21" s="7"/>
      <c r="C21" s="8" t="s">
        <v>83</v>
      </c>
      <c r="D21" s="22">
        <v>0</v>
      </c>
      <c r="E21" s="30"/>
    </row>
    <row r="22" spans="2:5" ht="18.75" x14ac:dyDescent="0.25">
      <c r="B22" s="7"/>
      <c r="C22" s="25" t="s">
        <v>10</v>
      </c>
      <c r="D22" s="28"/>
      <c r="E22" s="30"/>
    </row>
    <row r="23" spans="2:5" ht="22.9" customHeight="1" x14ac:dyDescent="0.25">
      <c r="B23" s="21" t="s">
        <v>25</v>
      </c>
      <c r="C23" s="20" t="s">
        <v>12</v>
      </c>
      <c r="D23" s="19">
        <v>5</v>
      </c>
      <c r="E23" s="31" t="s">
        <v>49</v>
      </c>
    </row>
    <row r="24" spans="2:5" ht="36.6" customHeight="1" x14ac:dyDescent="0.25">
      <c r="B24" s="7"/>
      <c r="C24" s="8" t="s">
        <v>30</v>
      </c>
      <c r="D24" s="7">
        <v>5</v>
      </c>
      <c r="E24" s="32"/>
    </row>
    <row r="25" spans="2:5" ht="38.450000000000003" customHeight="1" x14ac:dyDescent="0.25">
      <c r="B25" s="7"/>
      <c r="C25" s="8" t="s">
        <v>35</v>
      </c>
      <c r="D25" s="7">
        <v>3</v>
      </c>
      <c r="E25" s="32"/>
    </row>
    <row r="26" spans="2:5" ht="19.899999999999999" customHeight="1" x14ac:dyDescent="0.25">
      <c r="B26" s="7"/>
      <c r="C26" s="8" t="s">
        <v>16</v>
      </c>
      <c r="D26" s="7">
        <v>0</v>
      </c>
      <c r="E26" s="32"/>
    </row>
    <row r="27" spans="2:5" ht="18.75" x14ac:dyDescent="0.25">
      <c r="B27" s="7"/>
      <c r="C27" s="10" t="s">
        <v>48</v>
      </c>
      <c r="D27" s="7"/>
      <c r="E27" s="32"/>
    </row>
    <row r="28" spans="2:5" ht="82.5" customHeight="1" x14ac:dyDescent="0.25">
      <c r="B28" s="19" t="s">
        <v>24</v>
      </c>
      <c r="C28" s="20" t="s">
        <v>62</v>
      </c>
      <c r="D28" s="19">
        <v>12</v>
      </c>
      <c r="E28" s="33" t="s">
        <v>50</v>
      </c>
    </row>
    <row r="29" spans="2:5" ht="18.75" x14ac:dyDescent="0.25">
      <c r="B29" s="7"/>
      <c r="C29" s="8" t="s">
        <v>90</v>
      </c>
      <c r="D29" s="7">
        <v>12</v>
      </c>
      <c r="E29" s="34"/>
    </row>
    <row r="30" spans="2:5" ht="18.75" x14ac:dyDescent="0.25">
      <c r="B30" s="7"/>
      <c r="C30" s="8" t="s">
        <v>89</v>
      </c>
      <c r="D30" s="7">
        <v>9</v>
      </c>
      <c r="E30" s="34"/>
    </row>
    <row r="31" spans="2:5" ht="18.75" x14ac:dyDescent="0.25">
      <c r="B31" s="7"/>
      <c r="C31" s="8" t="s">
        <v>91</v>
      </c>
      <c r="D31" s="7">
        <v>6</v>
      </c>
      <c r="E31" s="34"/>
    </row>
    <row r="32" spans="2:5" ht="27" x14ac:dyDescent="0.25">
      <c r="B32" s="7"/>
      <c r="C32" s="8" t="s">
        <v>92</v>
      </c>
      <c r="D32" s="7">
        <v>0</v>
      </c>
      <c r="E32" s="33" t="s">
        <v>51</v>
      </c>
    </row>
    <row r="33" spans="2:5" ht="18.75" x14ac:dyDescent="0.25">
      <c r="B33" s="7"/>
      <c r="C33" s="10" t="s">
        <v>11</v>
      </c>
      <c r="D33" s="7"/>
      <c r="E33" s="34"/>
    </row>
    <row r="34" spans="2:5" ht="36" customHeight="1" x14ac:dyDescent="0.25">
      <c r="B34" s="19" t="s">
        <v>23</v>
      </c>
      <c r="C34" s="20" t="s">
        <v>31</v>
      </c>
      <c r="D34" s="19">
        <v>11</v>
      </c>
      <c r="E34" s="34"/>
    </row>
    <row r="35" spans="2:5" ht="318.75" x14ac:dyDescent="0.25">
      <c r="B35" s="7"/>
      <c r="C35" s="8" t="s">
        <v>52</v>
      </c>
      <c r="D35" s="7">
        <v>3</v>
      </c>
      <c r="E35" s="34"/>
    </row>
    <row r="36" spans="2:5" ht="75" x14ac:dyDescent="0.25">
      <c r="B36" s="7"/>
      <c r="C36" s="8" t="s">
        <v>53</v>
      </c>
      <c r="D36" s="7">
        <v>4</v>
      </c>
      <c r="E36" s="34"/>
    </row>
    <row r="37" spans="2:5" ht="133.9" customHeight="1" x14ac:dyDescent="0.25">
      <c r="B37" s="7"/>
      <c r="C37" s="8" t="s">
        <v>54</v>
      </c>
      <c r="D37" s="7">
        <v>4</v>
      </c>
      <c r="E37" s="35" t="s">
        <v>55</v>
      </c>
    </row>
    <row r="38" spans="2:5" ht="37.5" x14ac:dyDescent="0.25">
      <c r="B38" s="7"/>
      <c r="C38" s="23" t="s">
        <v>94</v>
      </c>
      <c r="D38" s="7">
        <v>0</v>
      </c>
      <c r="E38" s="34"/>
    </row>
    <row r="39" spans="2:5" ht="18.75" x14ac:dyDescent="0.25">
      <c r="B39" s="7"/>
      <c r="C39" s="10" t="s">
        <v>10</v>
      </c>
      <c r="D39" s="7"/>
      <c r="E39" s="36"/>
    </row>
    <row r="40" spans="2:5" ht="62.25" customHeight="1" x14ac:dyDescent="0.25">
      <c r="B40" s="19" t="s">
        <v>22</v>
      </c>
      <c r="C40" s="20" t="s">
        <v>56</v>
      </c>
      <c r="D40" s="19">
        <f>MAX(D41:D42)</f>
        <v>8</v>
      </c>
      <c r="E40" s="28"/>
    </row>
    <row r="41" spans="2:5" ht="59.25" customHeight="1" x14ac:dyDescent="0.25">
      <c r="B41" s="7"/>
      <c r="C41" s="8" t="s">
        <v>57</v>
      </c>
      <c r="D41" s="7">
        <v>8</v>
      </c>
      <c r="E41" s="37" t="s">
        <v>58</v>
      </c>
    </row>
    <row r="42" spans="2:5" ht="18" customHeight="1" x14ac:dyDescent="0.25">
      <c r="B42" s="7"/>
      <c r="C42" s="8" t="s">
        <v>37</v>
      </c>
      <c r="D42" s="7">
        <v>0</v>
      </c>
      <c r="E42" s="28"/>
    </row>
    <row r="43" spans="2:5" ht="21" customHeight="1" x14ac:dyDescent="0.25">
      <c r="B43" s="7"/>
      <c r="C43" s="10" t="s">
        <v>11</v>
      </c>
      <c r="D43" s="7"/>
      <c r="E43" s="28"/>
    </row>
    <row r="44" spans="2:5" ht="35.450000000000003" customHeight="1" x14ac:dyDescent="0.25">
      <c r="B44" s="19" t="s">
        <v>21</v>
      </c>
      <c r="C44" s="38" t="s">
        <v>59</v>
      </c>
      <c r="D44" s="39">
        <v>5</v>
      </c>
      <c r="E44" s="28"/>
    </row>
    <row r="45" spans="2:5" ht="54" customHeight="1" x14ac:dyDescent="0.25">
      <c r="B45" s="7"/>
      <c r="C45" s="12" t="s">
        <v>60</v>
      </c>
      <c r="D45" s="7">
        <v>5</v>
      </c>
      <c r="E45" s="28"/>
    </row>
    <row r="46" spans="2:5" ht="18.75" x14ac:dyDescent="0.25">
      <c r="B46" s="7"/>
      <c r="C46" s="12" t="s">
        <v>61</v>
      </c>
      <c r="D46" s="7">
        <v>0</v>
      </c>
      <c r="E46" s="28"/>
    </row>
    <row r="47" spans="2:5" ht="18.75" x14ac:dyDescent="0.25">
      <c r="B47" s="40"/>
      <c r="C47" s="13" t="s">
        <v>11</v>
      </c>
      <c r="D47" s="9"/>
      <c r="E47" s="28"/>
    </row>
    <row r="48" spans="2:5" ht="18.75" x14ac:dyDescent="0.25">
      <c r="B48" s="19" t="s">
        <v>39</v>
      </c>
      <c r="C48" s="20" t="s">
        <v>9</v>
      </c>
      <c r="D48" s="19">
        <v>15</v>
      </c>
      <c r="E48" s="28"/>
    </row>
    <row r="49" spans="2:6" ht="37.5" x14ac:dyDescent="0.25">
      <c r="B49" s="19" t="s">
        <v>17</v>
      </c>
      <c r="C49" s="20" t="s">
        <v>63</v>
      </c>
      <c r="D49" s="19">
        <f>MAX(D50:D53)</f>
        <v>8</v>
      </c>
      <c r="E49" s="28"/>
    </row>
    <row r="50" spans="2:6" ht="18.75" x14ac:dyDescent="0.25">
      <c r="B50" s="7"/>
      <c r="C50" s="8" t="s">
        <v>4</v>
      </c>
      <c r="D50" s="7">
        <v>8</v>
      </c>
      <c r="E50" s="28"/>
    </row>
    <row r="51" spans="2:6" ht="18.75" x14ac:dyDescent="0.25">
      <c r="B51" s="7"/>
      <c r="C51" s="8" t="s">
        <v>5</v>
      </c>
      <c r="D51" s="7">
        <v>6</v>
      </c>
      <c r="E51" s="28"/>
    </row>
    <row r="52" spans="2:6" ht="18.75" x14ac:dyDescent="0.25">
      <c r="B52" s="7"/>
      <c r="C52" s="8" t="s">
        <v>6</v>
      </c>
      <c r="D52" s="7">
        <v>4</v>
      </c>
      <c r="E52" s="28"/>
    </row>
    <row r="53" spans="2:6" ht="18.75" x14ac:dyDescent="0.25">
      <c r="B53" s="7"/>
      <c r="C53" s="8" t="s">
        <v>7</v>
      </c>
      <c r="D53" s="7">
        <v>2</v>
      </c>
      <c r="E53" s="28"/>
    </row>
    <row r="54" spans="2:6" ht="18.75" x14ac:dyDescent="0.25">
      <c r="B54" s="7"/>
      <c r="C54" s="8" t="s">
        <v>64</v>
      </c>
      <c r="D54" s="7">
        <v>0</v>
      </c>
      <c r="E54" s="41" t="s">
        <v>65</v>
      </c>
    </row>
    <row r="55" spans="2:6" ht="18.75" x14ac:dyDescent="0.25">
      <c r="B55" s="7"/>
      <c r="C55" s="10" t="s">
        <v>11</v>
      </c>
      <c r="D55" s="7"/>
      <c r="E55" s="28"/>
    </row>
    <row r="56" spans="2:6" ht="37.5" x14ac:dyDescent="0.25">
      <c r="B56" s="19" t="s">
        <v>18</v>
      </c>
      <c r="C56" s="20" t="s">
        <v>66</v>
      </c>
      <c r="D56" s="19">
        <f>MAX(D57:D60)</f>
        <v>7</v>
      </c>
      <c r="E56" s="28"/>
    </row>
    <row r="57" spans="2:6" ht="18.75" x14ac:dyDescent="0.25">
      <c r="B57" s="7"/>
      <c r="C57" s="8" t="s">
        <v>67</v>
      </c>
      <c r="D57" s="7">
        <v>7</v>
      </c>
      <c r="E57" s="28"/>
    </row>
    <row r="58" spans="2:6" ht="18.75" x14ac:dyDescent="0.25">
      <c r="B58" s="7"/>
      <c r="C58" s="8" t="s">
        <v>68</v>
      </c>
      <c r="D58" s="7">
        <v>5</v>
      </c>
      <c r="E58" s="28"/>
    </row>
    <row r="59" spans="2:6" ht="18.75" x14ac:dyDescent="0.25">
      <c r="B59" s="7"/>
      <c r="C59" s="8" t="s">
        <v>69</v>
      </c>
      <c r="D59" s="7">
        <v>3</v>
      </c>
      <c r="E59" s="28"/>
    </row>
    <row r="60" spans="2:6" ht="18.75" x14ac:dyDescent="0.25">
      <c r="B60" s="7"/>
      <c r="C60" s="8" t="s">
        <v>70</v>
      </c>
      <c r="D60" s="7">
        <v>1</v>
      </c>
      <c r="E60" s="28"/>
    </row>
    <row r="61" spans="2:6" ht="18.75" x14ac:dyDescent="0.25">
      <c r="B61" s="7"/>
      <c r="C61" s="10" t="s">
        <v>11</v>
      </c>
      <c r="D61" s="7"/>
      <c r="E61" s="28"/>
    </row>
    <row r="62" spans="2:6" ht="18.75" x14ac:dyDescent="0.25">
      <c r="B62" s="19" t="s">
        <v>0</v>
      </c>
      <c r="C62" s="20" t="s">
        <v>8</v>
      </c>
      <c r="D62" s="19">
        <f>SUM(D63:D67)</f>
        <v>10</v>
      </c>
      <c r="E62" s="28"/>
    </row>
    <row r="63" spans="2:6" ht="64.150000000000006" customHeight="1" x14ac:dyDescent="0.25">
      <c r="B63" s="7"/>
      <c r="C63" s="42" t="s">
        <v>84</v>
      </c>
      <c r="D63" s="7">
        <v>2</v>
      </c>
      <c r="E63" s="28"/>
    </row>
    <row r="64" spans="2:6" ht="75" x14ac:dyDescent="0.25">
      <c r="B64" s="7"/>
      <c r="C64" s="24" t="s">
        <v>86</v>
      </c>
      <c r="D64" s="7">
        <v>2</v>
      </c>
      <c r="E64" s="43"/>
      <c r="F64" s="1"/>
    </row>
    <row r="65" spans="2:6" ht="106.9" customHeight="1" x14ac:dyDescent="0.25">
      <c r="B65" s="7"/>
      <c r="C65" s="8" t="s">
        <v>85</v>
      </c>
      <c r="D65" s="7">
        <v>3</v>
      </c>
      <c r="E65" s="43"/>
      <c r="F65" s="1"/>
    </row>
    <row r="66" spans="2:6" ht="60.6" customHeight="1" x14ac:dyDescent="0.25">
      <c r="B66" s="7"/>
      <c r="C66" s="8" t="s">
        <v>71</v>
      </c>
      <c r="D66" s="7">
        <v>3</v>
      </c>
      <c r="E66" s="43"/>
      <c r="F66" s="1"/>
    </row>
    <row r="67" spans="2:6" ht="37.5" customHeight="1" x14ac:dyDescent="0.25">
      <c r="B67" s="7"/>
      <c r="C67" s="8" t="s">
        <v>88</v>
      </c>
      <c r="D67" s="7">
        <v>0</v>
      </c>
      <c r="E67" s="43"/>
      <c r="F67" s="1"/>
    </row>
    <row r="68" spans="2:6" ht="18.75" x14ac:dyDescent="0.25">
      <c r="B68" s="7"/>
      <c r="C68" s="14" t="s">
        <v>72</v>
      </c>
      <c r="D68" s="7"/>
      <c r="E68" s="43"/>
      <c r="F68" s="1"/>
    </row>
    <row r="69" spans="2:6" ht="48" customHeight="1" x14ac:dyDescent="0.25">
      <c r="B69" s="19" t="s">
        <v>1</v>
      </c>
      <c r="C69" s="20" t="s">
        <v>36</v>
      </c>
      <c r="D69" s="19">
        <v>15</v>
      </c>
      <c r="E69" s="28"/>
    </row>
    <row r="70" spans="2:6" ht="29.45" customHeight="1" x14ac:dyDescent="0.25">
      <c r="B70" s="19" t="s">
        <v>19</v>
      </c>
      <c r="C70" s="20" t="s">
        <v>2</v>
      </c>
      <c r="D70" s="19">
        <v>11</v>
      </c>
      <c r="E70" s="28"/>
    </row>
    <row r="71" spans="2:6" ht="61.15" customHeight="1" x14ac:dyDescent="0.25">
      <c r="B71" s="7"/>
      <c r="C71" s="42" t="s">
        <v>73</v>
      </c>
      <c r="D71" s="9">
        <v>5</v>
      </c>
      <c r="E71" s="28"/>
    </row>
    <row r="72" spans="2:6" ht="72" customHeight="1" x14ac:dyDescent="0.25">
      <c r="B72" s="7"/>
      <c r="C72" s="42" t="s">
        <v>74</v>
      </c>
      <c r="D72" s="9">
        <v>2</v>
      </c>
      <c r="E72" s="28"/>
    </row>
    <row r="73" spans="2:6" ht="90" customHeight="1" x14ac:dyDescent="0.25">
      <c r="B73" s="7"/>
      <c r="C73" s="42" t="s">
        <v>75</v>
      </c>
      <c r="D73" s="9">
        <v>3</v>
      </c>
      <c r="E73" s="44" t="s">
        <v>76</v>
      </c>
    </row>
    <row r="74" spans="2:6" ht="106.9" customHeight="1" x14ac:dyDescent="0.25">
      <c r="B74" s="7"/>
      <c r="C74" s="42" t="s">
        <v>77</v>
      </c>
      <c r="D74" s="9">
        <v>1</v>
      </c>
      <c r="E74" s="28"/>
    </row>
    <row r="75" spans="2:6" ht="96.6" customHeight="1" x14ac:dyDescent="0.25">
      <c r="B75" s="7"/>
      <c r="C75" s="42" t="s">
        <v>95</v>
      </c>
      <c r="D75" s="9">
        <v>0</v>
      </c>
      <c r="E75" s="28"/>
    </row>
    <row r="76" spans="2:6" ht="97.5" customHeight="1" x14ac:dyDescent="0.25">
      <c r="B76" s="7"/>
      <c r="C76" s="13" t="s">
        <v>96</v>
      </c>
      <c r="D76" s="9"/>
      <c r="E76" s="28"/>
    </row>
    <row r="77" spans="2:6" ht="64.900000000000006" customHeight="1" x14ac:dyDescent="0.25">
      <c r="B77" s="19" t="s">
        <v>20</v>
      </c>
      <c r="C77" s="20" t="s">
        <v>78</v>
      </c>
      <c r="D77" s="19">
        <v>4</v>
      </c>
      <c r="E77" s="28"/>
    </row>
    <row r="78" spans="2:6" s="2" customFormat="1" ht="57" customHeight="1" x14ac:dyDescent="0.25">
      <c r="B78" s="15"/>
      <c r="C78" s="42" t="s">
        <v>79</v>
      </c>
      <c r="D78" s="7">
        <v>4</v>
      </c>
      <c r="E78" s="45"/>
    </row>
    <row r="79" spans="2:6" s="2" customFormat="1" ht="72.75" customHeight="1" x14ac:dyDescent="0.25">
      <c r="B79" s="15"/>
      <c r="C79" s="42" t="s">
        <v>97</v>
      </c>
      <c r="D79" s="7">
        <v>0</v>
      </c>
      <c r="E79" s="45"/>
    </row>
    <row r="80" spans="2:6" s="2" customFormat="1" ht="18.75" x14ac:dyDescent="0.25">
      <c r="B80" s="15"/>
      <c r="C80" s="13" t="s">
        <v>11</v>
      </c>
      <c r="D80" s="7"/>
      <c r="E80" s="45"/>
    </row>
    <row r="81" spans="2:5" s="2" customFormat="1" ht="18.75" x14ac:dyDescent="0.25">
      <c r="B81" s="26" t="s">
        <v>15</v>
      </c>
      <c r="C81" s="27"/>
      <c r="D81" s="15">
        <f>D69+D62+D48+D6</f>
        <v>100</v>
      </c>
      <c r="E81" s="45"/>
    </row>
    <row r="82" spans="2:5" ht="18.75" x14ac:dyDescent="0.3">
      <c r="B82" s="16"/>
      <c r="C82" s="16"/>
      <c r="D82" s="16"/>
    </row>
  </sheetData>
  <mergeCells count="5">
    <mergeCell ref="E17:E22"/>
    <mergeCell ref="E23:E27"/>
    <mergeCell ref="B81:C81"/>
    <mergeCell ref="C1:E1"/>
    <mergeCell ref="C3:E3"/>
  </mergeCells>
  <pageMargins left="0.31496062992125984" right="0.31496062992125984" top="0.74803149606299213" bottom="0.74803149606299213" header="0.31496062992125984" footer="0.31496062992125984"/>
  <pageSetup paperSize="9" scale="32"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47AB4661E37CD43AE5DC5EDCF8AE378" ma:contentTypeVersion="16" ma:contentTypeDescription="Creați un document nou." ma:contentTypeScope="" ma:versionID="0e0fda795f53511086d57854a88b9326">
  <xsd:schema xmlns:xsd="http://www.w3.org/2001/XMLSchema" xmlns:xs="http://www.w3.org/2001/XMLSchema" xmlns:p="http://schemas.microsoft.com/office/2006/metadata/properties" xmlns:ns3="76de6e40-ef02-420e-891e-1c34103d7213" xmlns:ns4="096933e3-bd67-4dac-bd0a-84fb79737efc" targetNamespace="http://schemas.microsoft.com/office/2006/metadata/properties" ma:root="true" ma:fieldsID="205651d3dae966a25f9ce07fd4f7126e" ns3:_="" ns4:_="">
    <xsd:import namespace="76de6e40-ef02-420e-891e-1c34103d7213"/>
    <xsd:import namespace="096933e3-bd67-4dac-bd0a-84fb79737efc"/>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Location" minOccurs="0"/>
                <xsd:element ref="ns3:_activity"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6de6e40-ef02-420e-891e-1c34103d721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element name="_activity" ma:index="22" nillable="true" ma:displayName="_activity" ma:hidden="true" ma:internalName="_activity">
      <xsd:simpleType>
        <xsd:restriction base="dms:Note"/>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96933e3-bd67-4dac-bd0a-84fb79737efc" elementFormDefault="qualified">
    <xsd:import namespace="http://schemas.microsoft.com/office/2006/documentManagement/types"/>
    <xsd:import namespace="http://schemas.microsoft.com/office/infopath/2007/PartnerControls"/>
    <xsd:element name="SharedWithUsers" ma:index="10" nillable="true" ma:displayName="Partajat c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jat cu detalii" ma:internalName="SharedWithDetails" ma:readOnly="true">
      <xsd:simpleType>
        <xsd:restriction base="dms:Note">
          <xsd:maxLength value="255"/>
        </xsd:restriction>
      </xsd:simpleType>
    </xsd:element>
    <xsd:element name="SharingHintHash" ma:index="12" nillable="true" ma:displayName="Partajare cod hash indiciu"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de conținut"/>
        <xsd:element ref="dc:title" minOccurs="0" maxOccurs="1" ma:index="4" ma:displayName="Titlu"/>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76de6e40-ef02-420e-891e-1c34103d7213" xsi:nil="true"/>
  </documentManagement>
</p:properties>
</file>

<file path=customXml/itemProps1.xml><?xml version="1.0" encoding="utf-8"?>
<ds:datastoreItem xmlns:ds="http://schemas.openxmlformats.org/officeDocument/2006/customXml" ds:itemID="{20BB00B2-1E65-41CE-8DBB-89FA304F80B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6de6e40-ef02-420e-891e-1c34103d7213"/>
    <ds:schemaRef ds:uri="096933e3-bd67-4dac-bd0a-84fb79737e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9899F70-A4A1-417F-A709-5A51745080B0}">
  <ds:schemaRefs>
    <ds:schemaRef ds:uri="http://schemas.microsoft.com/sharepoint/v3/contenttype/forms"/>
  </ds:schemaRefs>
</ds:datastoreItem>
</file>

<file path=customXml/itemProps3.xml><?xml version="1.0" encoding="utf-8"?>
<ds:datastoreItem xmlns:ds="http://schemas.openxmlformats.org/officeDocument/2006/customXml" ds:itemID="{CD1005B1-A489-45F8-AC7D-CFB6B9B982DA}">
  <ds:schemaRefs>
    <ds:schemaRef ds:uri="096933e3-bd67-4dac-bd0a-84fb79737efc"/>
    <ds:schemaRef ds:uri="http://schemas.openxmlformats.org/package/2006/metadata/core-properties"/>
    <ds:schemaRef ds:uri="http://schemas.microsoft.com/office/2006/metadata/properties"/>
    <ds:schemaRef ds:uri="http://schemas.microsoft.com/office/infopath/2007/PartnerControls"/>
    <ds:schemaRef ds:uri="76de6e40-ef02-420e-891e-1c34103d7213"/>
    <ds:schemaRef ds:uri="http://purl.org/dc/dcmitype/"/>
    <ds:schemaRef ds:uri="http://purl.org/dc/terms/"/>
    <ds:schemaRef ds:uri="http://schemas.microsoft.com/office/2006/documentManagement/types"/>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grila ETF</vt:lpstr>
      <vt:lpstr>'grila ETF'!Print_Area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Botea</dc:creator>
  <cp:lastModifiedBy>SPLA</cp:lastModifiedBy>
  <cp:lastPrinted>2025-04-10T08:55:02Z</cp:lastPrinted>
  <dcterms:created xsi:type="dcterms:W3CDTF">2023-08-04T10:31:37Z</dcterms:created>
  <dcterms:modified xsi:type="dcterms:W3CDTF">2025-07-24T16:30:03Z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0x010100147AB4661E37CD43AE5DC5EDCF8AE378</vt:lpwstr>
  </property>
</Properties>
</file>